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vscht-my.sharepoint.com/personal/krizb_vscht_cz/Documents/VŠCHT Dokumenty/pedagogika/prijimaci rizeni/"/>
    </mc:Choice>
  </mc:AlternateContent>
  <xr:revisionPtr revIDLastSave="0" documentId="8_{717F2A33-1949-423E-9E9A-F84A4E8F59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9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1" l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<sst xmlns="http://schemas.openxmlformats.org/spreadsheetml/2006/main" count="159" uniqueCount="70">
  <si>
    <t>Kód SP</t>
  </si>
  <si>
    <t>N903</t>
  </si>
  <si>
    <t>Název SP</t>
  </si>
  <si>
    <t>Učitelství chemie pro střední školy</t>
  </si>
  <si>
    <t>Analytická chemie A</t>
  </si>
  <si>
    <t>Analytická chemie B</t>
  </si>
  <si>
    <t>Analytická chemie I</t>
  </si>
  <si>
    <t>Analytická chemie II</t>
  </si>
  <si>
    <t>Analýza potravin a přírodních produktů</t>
  </si>
  <si>
    <t>Aplikovaná statistika</t>
  </si>
  <si>
    <t>Biochemie I</t>
  </si>
  <si>
    <t>Biochemie II</t>
  </si>
  <si>
    <t>Fyzika A</t>
  </si>
  <si>
    <t>Fyzika B</t>
  </si>
  <si>
    <t>Fyzika I</t>
  </si>
  <si>
    <t>Fyzika II</t>
  </si>
  <si>
    <t>Fyzikální chemie A</t>
  </si>
  <si>
    <t>Fyzikální chemie B</t>
  </si>
  <si>
    <t>Fyzikální chemie I</t>
  </si>
  <si>
    <t>Fyzikální chemie II</t>
  </si>
  <si>
    <t>Historie chemie a materiálů</t>
  </si>
  <si>
    <t>Chemická informatika</t>
  </si>
  <si>
    <t>Chemické a bilanční výpočty</t>
  </si>
  <si>
    <t>Chemické inženýrství A</t>
  </si>
  <si>
    <t>Chemické inženýrství B</t>
  </si>
  <si>
    <t>Chemické inženýrství I</t>
  </si>
  <si>
    <t>Chemické inženýrství II</t>
  </si>
  <si>
    <t>Chemické výpočty</t>
  </si>
  <si>
    <t>Chemický průmysl a životní prostředí</t>
  </si>
  <si>
    <t>Chemie potravin</t>
  </si>
  <si>
    <t>Laboratoř analytické chemie I</t>
  </si>
  <si>
    <t>Laboratoř analytické chemie II</t>
  </si>
  <si>
    <t>Laboratoř analýzy potravin a přírodních produktů</t>
  </si>
  <si>
    <t>Laboratoř anorganické chemie I</t>
  </si>
  <si>
    <t>Laboratoř anorganické chemie II</t>
  </si>
  <si>
    <t>Laboratoř biochemie</t>
  </si>
  <si>
    <t>Laboratoř fyzikální chemie I</t>
  </si>
  <si>
    <t>Laboratoř fyzikální chemie II</t>
  </si>
  <si>
    <t>Laboratoř fyziky</t>
  </si>
  <si>
    <t>Laboratoř chemického inženýrství</t>
  </si>
  <si>
    <t>Laboratoř chemického inženýrství s projektem</t>
  </si>
  <si>
    <t>Laboratoř organické chemie I</t>
  </si>
  <si>
    <t>Laboratoř organické chemie II</t>
  </si>
  <si>
    <t>Makromolekulární chemie</t>
  </si>
  <si>
    <t>Matematika A</t>
  </si>
  <si>
    <t>Matematika B</t>
  </si>
  <si>
    <t>Měřicí a řídicí technika</t>
  </si>
  <si>
    <t>Obecná a anorganická chemie A</t>
  </si>
  <si>
    <t>Obecná a anorganická chemie I</t>
  </si>
  <si>
    <t>Odborný anglický jazyk A</t>
  </si>
  <si>
    <t>Odborný anglický jazyk B</t>
  </si>
  <si>
    <t>Odborný anglický jazyk I</t>
  </si>
  <si>
    <t>Odborný anglický jazyk II</t>
  </si>
  <si>
    <t>Organická chemie A</t>
  </si>
  <si>
    <t>Organická chemie I</t>
  </si>
  <si>
    <t>Počítačové praktikum</t>
  </si>
  <si>
    <t>Teoretická chemie</t>
  </si>
  <si>
    <t>Toxikologie a ekologie</t>
  </si>
  <si>
    <t>Toxikologie a ekotoxikologie I</t>
  </si>
  <si>
    <t>Toxikologie a ekotoxikologie II</t>
  </si>
  <si>
    <t>Úvod do chemických technologií</t>
  </si>
  <si>
    <t>Úvod do chemie</t>
  </si>
  <si>
    <t>Úvod do potravinářských a biochemických věd</t>
  </si>
  <si>
    <t>Úvod do studia materiálů</t>
  </si>
  <si>
    <t>Základy analýzy potravin</t>
  </si>
  <si>
    <t>Základy farmakochemie</t>
  </si>
  <si>
    <t>Základy farmakologie</t>
  </si>
  <si>
    <t>kód předmětu na VŠCHT Praha</t>
  </si>
  <si>
    <t>Název předmětu na VŠCHT Praha</t>
  </si>
  <si>
    <t>počet kreditů k započtení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</si>
</sst>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AMJ206"/>
  <sheetViews>
    <sheetView tabSelected="1" zoomScaleNormal="100" workbookViewId="0">
      <selection activeCell="F11" sqref="F11"/>
    </sheetView>
  </sheetViews>
  <sheetFormatPr defaultColWidth="9.140625" defaultRowHeight="15" x14ac:dyDescent="0.25"/>
  <cols>
    <col min="1" max="1" width="28.28515625" style="1" bestFit="1" customWidth="1"/>
    <col min="2" max="2" width="44.7109375" style="1" bestFit="1" customWidth="1"/>
    <col min="3" max="3" width="13.5703125" style="1" customWidth="1"/>
    <col min="4" max="1024" width="9.140625" style="1"/>
  </cols>
  <sheetData>
    <row r="1" spans="1:3" x14ac:dyDescent="0.25">
      <c r="A1" s="1" t="s">
        <v>0</v>
      </c>
      <c r="B1" s="1" t="s">
        <v>1</v>
      </c>
    </row>
    <row r="2" spans="1:3" x14ac:dyDescent="0.25">
      <c r="A2" s="1" t="s">
        <v>2</v>
      </c>
      <c r="B2" s="1" t="s">
        <v>3</v>
      </c>
    </row>
    <row r="5" spans="1:3" ht="30" x14ac:dyDescent="0.25">
      <c r="A5" s="4" t="s">
        <v>67</v>
      </c>
      <c r="B5" s="4" t="s">
        <v>68</v>
      </c>
      <c r="C5" s="5" t="s">
        <v>69</v>
      </c>
    </row>
    <row r="6" spans="1:3" x14ac:dyDescent="0.25">
      <c r="A6" s="1" t="str">
        <f>"N402051"</f>
        <v>N402051</v>
      </c>
      <c r="B6" s="1" t="s">
        <v>4</v>
      </c>
      <c r="C6" s="1">
        <v>3</v>
      </c>
    </row>
    <row r="7" spans="1:3" x14ac:dyDescent="0.25">
      <c r="A7" s="1" t="str">
        <f>"B402003"</f>
        <v>B402003</v>
      </c>
      <c r="B7" s="1" t="s">
        <v>4</v>
      </c>
      <c r="C7" s="1">
        <v>5</v>
      </c>
    </row>
    <row r="8" spans="1:3" x14ac:dyDescent="0.25">
      <c r="A8" s="1" t="str">
        <f>"N402054"</f>
        <v>N402054</v>
      </c>
      <c r="B8" s="1" t="s">
        <v>5</v>
      </c>
      <c r="C8" s="1">
        <v>5</v>
      </c>
    </row>
    <row r="9" spans="1:3" x14ac:dyDescent="0.25">
      <c r="A9" s="1" t="str">
        <f>"B402004"</f>
        <v>B402004</v>
      </c>
      <c r="B9" s="1" t="s">
        <v>5</v>
      </c>
      <c r="C9" s="1">
        <v>4</v>
      </c>
    </row>
    <row r="10" spans="1:3" x14ac:dyDescent="0.25">
      <c r="A10" s="1" t="str">
        <f>"N402002"</f>
        <v>N402002</v>
      </c>
      <c r="B10" s="1" t="s">
        <v>6</v>
      </c>
      <c r="C10" s="1">
        <v>5</v>
      </c>
    </row>
    <row r="11" spans="1:3" x14ac:dyDescent="0.25">
      <c r="A11" s="1" t="str">
        <f>"402201"</f>
        <v>402201</v>
      </c>
      <c r="B11" s="1" t="s">
        <v>6</v>
      </c>
      <c r="C11" s="1">
        <v>3</v>
      </c>
    </row>
    <row r="12" spans="1:3" x14ac:dyDescent="0.25">
      <c r="A12" s="1" t="str">
        <f>"N402002A"</f>
        <v>N402002A</v>
      </c>
      <c r="B12" s="1" t="s">
        <v>6</v>
      </c>
      <c r="C12" s="1">
        <v>5</v>
      </c>
    </row>
    <row r="13" spans="1:3" x14ac:dyDescent="0.25">
      <c r="A13" s="1" t="str">
        <f>"B402001"</f>
        <v>B402001</v>
      </c>
      <c r="B13" s="1" t="s">
        <v>6</v>
      </c>
      <c r="C13" s="1">
        <v>5</v>
      </c>
    </row>
    <row r="14" spans="1:3" x14ac:dyDescent="0.25">
      <c r="A14" s="1" t="str">
        <f>"B402002"</f>
        <v>B402002</v>
      </c>
      <c r="B14" s="1" t="s">
        <v>7</v>
      </c>
      <c r="C14" s="1">
        <v>4</v>
      </c>
    </row>
    <row r="15" spans="1:3" x14ac:dyDescent="0.25">
      <c r="A15" s="1" t="str">
        <f>"402203"</f>
        <v>402203</v>
      </c>
      <c r="B15" s="1" t="s">
        <v>7</v>
      </c>
      <c r="C15" s="1">
        <v>4</v>
      </c>
    </row>
    <row r="16" spans="1:3" x14ac:dyDescent="0.25">
      <c r="A16" s="1" t="str">
        <f>"N402004"</f>
        <v>N402004</v>
      </c>
      <c r="B16" s="1" t="s">
        <v>7</v>
      </c>
      <c r="C16" s="1">
        <v>4</v>
      </c>
    </row>
    <row r="17" spans="1:3" x14ac:dyDescent="0.25">
      <c r="A17" s="1" t="str">
        <f>"N402004A"</f>
        <v>N402004A</v>
      </c>
      <c r="B17" s="1" t="s">
        <v>7</v>
      </c>
      <c r="C17" s="1">
        <v>4</v>
      </c>
    </row>
    <row r="18" spans="1:3" x14ac:dyDescent="0.25">
      <c r="A18" s="1" t="str">
        <f>"N323035"</f>
        <v>N323035</v>
      </c>
      <c r="B18" s="1" t="s">
        <v>8</v>
      </c>
      <c r="C18" s="1">
        <v>4</v>
      </c>
    </row>
    <row r="19" spans="1:3" x14ac:dyDescent="0.25">
      <c r="A19" s="1" t="str">
        <f>"B323010"</f>
        <v>B323010</v>
      </c>
      <c r="B19" s="1" t="s">
        <v>8</v>
      </c>
      <c r="C19" s="1">
        <v>5</v>
      </c>
    </row>
    <row r="20" spans="1:3" x14ac:dyDescent="0.25">
      <c r="A20" s="1" t="str">
        <f>"N413504"</f>
        <v>N413504</v>
      </c>
      <c r="B20" s="1" t="s">
        <v>9</v>
      </c>
      <c r="C20" s="1">
        <v>4</v>
      </c>
    </row>
    <row r="21" spans="1:3" x14ac:dyDescent="0.25">
      <c r="A21" s="1" t="str">
        <f>"N413004"</f>
        <v>N413004</v>
      </c>
      <c r="B21" s="1" t="s">
        <v>9</v>
      </c>
      <c r="C21" s="1">
        <v>4</v>
      </c>
    </row>
    <row r="22" spans="1:3" x14ac:dyDescent="0.25">
      <c r="A22" s="1" t="str">
        <f>"B413003"</f>
        <v>B413003</v>
      </c>
      <c r="B22" s="1" t="s">
        <v>9</v>
      </c>
      <c r="C22" s="1">
        <v>4</v>
      </c>
    </row>
    <row r="23" spans="1:3" x14ac:dyDescent="0.25">
      <c r="A23" s="1" t="str">
        <f>"N413004A"</f>
        <v>N413004A</v>
      </c>
      <c r="B23" s="1" t="s">
        <v>9</v>
      </c>
      <c r="C23" s="1">
        <v>4</v>
      </c>
    </row>
    <row r="24" spans="1:3" x14ac:dyDescent="0.25">
      <c r="A24" s="1" t="str">
        <f>"320201"</f>
        <v>320201</v>
      </c>
      <c r="B24" s="1" t="s">
        <v>10</v>
      </c>
      <c r="C24" s="1">
        <v>4</v>
      </c>
    </row>
    <row r="25" spans="1:3" x14ac:dyDescent="0.25">
      <c r="A25" s="1" t="str">
        <f>"N320001"</f>
        <v>N320001</v>
      </c>
      <c r="B25" s="1" t="s">
        <v>10</v>
      </c>
      <c r="C25" s="1">
        <v>5</v>
      </c>
    </row>
    <row r="26" spans="1:3" x14ac:dyDescent="0.25">
      <c r="A26" s="1" t="str">
        <f>"B320001"</f>
        <v>B320001</v>
      </c>
      <c r="B26" s="1" t="s">
        <v>10</v>
      </c>
      <c r="C26" s="1">
        <v>5</v>
      </c>
    </row>
    <row r="27" spans="1:3" x14ac:dyDescent="0.25">
      <c r="A27" s="1" t="str">
        <f>"B320002"</f>
        <v>B320002</v>
      </c>
      <c r="B27" s="1" t="s">
        <v>11</v>
      </c>
      <c r="C27" s="1">
        <v>3</v>
      </c>
    </row>
    <row r="28" spans="1:3" x14ac:dyDescent="0.25">
      <c r="A28" s="1" t="str">
        <f>"N320002"</f>
        <v>N320002</v>
      </c>
      <c r="B28" s="1" t="s">
        <v>11</v>
      </c>
      <c r="C28" s="1">
        <v>3</v>
      </c>
    </row>
    <row r="29" spans="1:3" x14ac:dyDescent="0.25">
      <c r="A29" s="1" t="str">
        <f>"320301"</f>
        <v>320301</v>
      </c>
      <c r="B29" s="1" t="s">
        <v>11</v>
      </c>
      <c r="C29" s="1">
        <v>4</v>
      </c>
    </row>
    <row r="30" spans="1:3" x14ac:dyDescent="0.25">
      <c r="A30" s="1" t="str">
        <f>"B444001"</f>
        <v>B444001</v>
      </c>
      <c r="B30" s="1" t="s">
        <v>12</v>
      </c>
      <c r="C30" s="1">
        <v>6</v>
      </c>
    </row>
    <row r="31" spans="1:3" x14ac:dyDescent="0.25">
      <c r="A31" s="1" t="str">
        <f>"N444024"</f>
        <v>N444024</v>
      </c>
      <c r="B31" s="1" t="s">
        <v>12</v>
      </c>
      <c r="C31" s="1">
        <v>7</v>
      </c>
    </row>
    <row r="32" spans="1:3" x14ac:dyDescent="0.25">
      <c r="A32" s="1" t="str">
        <f>"N444026"</f>
        <v>N444026</v>
      </c>
      <c r="B32" s="1" t="s">
        <v>13</v>
      </c>
      <c r="C32" s="1">
        <v>6</v>
      </c>
    </row>
    <row r="33" spans="1:3" x14ac:dyDescent="0.25">
      <c r="A33" s="1" t="str">
        <f>"B444002"</f>
        <v>B444002</v>
      </c>
      <c r="B33" s="1" t="s">
        <v>13</v>
      </c>
      <c r="C33" s="1">
        <v>5</v>
      </c>
    </row>
    <row r="34" spans="1:3" x14ac:dyDescent="0.25">
      <c r="A34" s="1" t="str">
        <f>"444101"</f>
        <v>444101</v>
      </c>
      <c r="B34" s="1" t="s">
        <v>14</v>
      </c>
      <c r="C34" s="1">
        <v>7</v>
      </c>
    </row>
    <row r="35" spans="1:3" x14ac:dyDescent="0.25">
      <c r="A35" s="1" t="str">
        <f>"N444001"</f>
        <v>N444001</v>
      </c>
      <c r="B35" s="1" t="s">
        <v>14</v>
      </c>
      <c r="C35" s="1">
        <v>7</v>
      </c>
    </row>
    <row r="36" spans="1:3" x14ac:dyDescent="0.25">
      <c r="A36" s="1" t="str">
        <f>"B444003"</f>
        <v>B444003</v>
      </c>
      <c r="B36" s="1" t="s">
        <v>14</v>
      </c>
      <c r="C36" s="1">
        <v>6</v>
      </c>
    </row>
    <row r="37" spans="1:3" x14ac:dyDescent="0.25">
      <c r="A37" s="1" t="str">
        <f>"N444006"</f>
        <v>N444006</v>
      </c>
      <c r="B37" s="1" t="s">
        <v>15</v>
      </c>
      <c r="C37" s="1">
        <v>5</v>
      </c>
    </row>
    <row r="38" spans="1:3" x14ac:dyDescent="0.25">
      <c r="A38" s="1" t="str">
        <f>"B444004"</f>
        <v>B444004</v>
      </c>
      <c r="B38" s="1" t="s">
        <v>15</v>
      </c>
      <c r="C38" s="1">
        <v>5</v>
      </c>
    </row>
    <row r="39" spans="1:3" x14ac:dyDescent="0.25">
      <c r="A39" s="1" t="str">
        <f>"444201"</f>
        <v>444201</v>
      </c>
      <c r="B39" s="1" t="s">
        <v>15</v>
      </c>
      <c r="C39" s="1">
        <v>6</v>
      </c>
    </row>
    <row r="40" spans="1:3" x14ac:dyDescent="0.25">
      <c r="A40" s="1" t="str">
        <f>"N403035"</f>
        <v>N403035</v>
      </c>
      <c r="B40" s="1" t="s">
        <v>16</v>
      </c>
      <c r="C40" s="1">
        <v>5</v>
      </c>
    </row>
    <row r="41" spans="1:3" x14ac:dyDescent="0.25">
      <c r="A41" s="1" t="str">
        <f>"B403001"</f>
        <v>B403001</v>
      </c>
      <c r="B41" s="1" t="s">
        <v>16</v>
      </c>
      <c r="C41" s="1">
        <v>6</v>
      </c>
    </row>
    <row r="42" spans="1:3" x14ac:dyDescent="0.25">
      <c r="A42" s="1" t="str">
        <f>"N403040"</f>
        <v>N403040</v>
      </c>
      <c r="B42" s="1" t="s">
        <v>17</v>
      </c>
      <c r="C42" s="1">
        <v>7</v>
      </c>
    </row>
    <row r="43" spans="1:3" x14ac:dyDescent="0.25">
      <c r="A43" s="1" t="str">
        <f>"B403002"</f>
        <v>B403002</v>
      </c>
      <c r="B43" s="1" t="s">
        <v>17</v>
      </c>
      <c r="C43" s="1">
        <v>6</v>
      </c>
    </row>
    <row r="44" spans="1:3" x14ac:dyDescent="0.25">
      <c r="A44" s="1" t="str">
        <f>"B403003"</f>
        <v>B403003</v>
      </c>
      <c r="B44" s="1" t="s">
        <v>18</v>
      </c>
      <c r="C44" s="1">
        <v>6</v>
      </c>
    </row>
    <row r="45" spans="1:3" x14ac:dyDescent="0.25">
      <c r="A45" s="1" t="str">
        <f>"N403011A"</f>
        <v>N403011A</v>
      </c>
      <c r="B45" s="1" t="s">
        <v>18</v>
      </c>
      <c r="C45" s="1">
        <v>6</v>
      </c>
    </row>
    <row r="46" spans="1:3" x14ac:dyDescent="0.25">
      <c r="A46" s="1" t="str">
        <f>"403201"</f>
        <v>403201</v>
      </c>
      <c r="B46" s="1" t="s">
        <v>18</v>
      </c>
      <c r="C46" s="1">
        <v>7</v>
      </c>
    </row>
    <row r="47" spans="1:3" x14ac:dyDescent="0.25">
      <c r="A47" s="1" t="str">
        <f>"N403011"</f>
        <v>N403011</v>
      </c>
      <c r="B47" s="1" t="s">
        <v>18</v>
      </c>
      <c r="C47" s="1">
        <v>6</v>
      </c>
    </row>
    <row r="48" spans="1:3" x14ac:dyDescent="0.25">
      <c r="A48" s="1" t="str">
        <f>"N403014"</f>
        <v>N403014</v>
      </c>
      <c r="B48" s="1" t="s">
        <v>19</v>
      </c>
      <c r="C48" s="1">
        <v>7</v>
      </c>
    </row>
    <row r="49" spans="1:3" x14ac:dyDescent="0.25">
      <c r="A49" s="1" t="str">
        <f>"403301"</f>
        <v>403301</v>
      </c>
      <c r="B49" s="1" t="s">
        <v>19</v>
      </c>
      <c r="C49" s="1">
        <v>4</v>
      </c>
    </row>
    <row r="50" spans="1:3" x14ac:dyDescent="0.25">
      <c r="A50" s="1" t="str">
        <f>"B403004"</f>
        <v>B403004</v>
      </c>
      <c r="B50" s="1" t="s">
        <v>19</v>
      </c>
      <c r="C50" s="1">
        <v>6</v>
      </c>
    </row>
    <row r="51" spans="1:3" x14ac:dyDescent="0.25">
      <c r="A51" s="1" t="str">
        <f>"B107007"</f>
        <v>B107007</v>
      </c>
      <c r="B51" s="1" t="s">
        <v>20</v>
      </c>
      <c r="C51" s="1">
        <v>4</v>
      </c>
    </row>
    <row r="52" spans="1:3" x14ac:dyDescent="0.25">
      <c r="A52" s="1" t="str">
        <f>"N107033"</f>
        <v>N107033</v>
      </c>
      <c r="B52" s="1" t="s">
        <v>20</v>
      </c>
      <c r="C52" s="1">
        <v>4</v>
      </c>
    </row>
    <row r="53" spans="1:3" x14ac:dyDescent="0.25">
      <c r="A53" s="1" t="str">
        <f>"B143001"</f>
        <v>B143001</v>
      </c>
      <c r="B53" s="1" t="s">
        <v>21</v>
      </c>
      <c r="C53" s="1">
        <v>2</v>
      </c>
    </row>
    <row r="54" spans="1:3" x14ac:dyDescent="0.25">
      <c r="A54" s="1" t="str">
        <f>"N111503"</f>
        <v>N111503</v>
      </c>
      <c r="B54" s="1" t="s">
        <v>21</v>
      </c>
      <c r="C54" s="1">
        <v>2</v>
      </c>
    </row>
    <row r="55" spans="1:3" x14ac:dyDescent="0.25">
      <c r="A55" s="1" t="str">
        <f>"N143013"</f>
        <v>N143013</v>
      </c>
      <c r="B55" s="1" t="s">
        <v>21</v>
      </c>
      <c r="C55" s="1">
        <v>2</v>
      </c>
    </row>
    <row r="56" spans="1:3" x14ac:dyDescent="0.25">
      <c r="A56" s="1" t="str">
        <f>"N143013A"</f>
        <v>N143013A</v>
      </c>
      <c r="B56" s="1" t="s">
        <v>21</v>
      </c>
      <c r="C56" s="1">
        <v>2</v>
      </c>
    </row>
    <row r="57" spans="1:3" x14ac:dyDescent="0.25">
      <c r="A57" s="1" t="str">
        <f>"B101003"</f>
        <v>B101003</v>
      </c>
      <c r="B57" s="1" t="s">
        <v>22</v>
      </c>
      <c r="C57" s="1">
        <v>3</v>
      </c>
    </row>
    <row r="58" spans="1:3" x14ac:dyDescent="0.25">
      <c r="A58" s="1" t="str">
        <f>"B409003"</f>
        <v>B409003</v>
      </c>
      <c r="B58" s="1" t="s">
        <v>23</v>
      </c>
      <c r="C58" s="1">
        <v>6</v>
      </c>
    </row>
    <row r="59" spans="1:3" x14ac:dyDescent="0.25">
      <c r="A59" s="1" t="str">
        <f>"N409050"</f>
        <v>N409050</v>
      </c>
      <c r="B59" s="1" t="s">
        <v>23</v>
      </c>
      <c r="C59" s="1">
        <v>5</v>
      </c>
    </row>
    <row r="60" spans="1:3" x14ac:dyDescent="0.25">
      <c r="A60" s="1" t="str">
        <f>"B409004"</f>
        <v>B409004</v>
      </c>
      <c r="B60" s="1" t="s">
        <v>24</v>
      </c>
      <c r="C60" s="1">
        <v>6</v>
      </c>
    </row>
    <row r="61" spans="1:3" x14ac:dyDescent="0.25">
      <c r="A61" s="1" t="str">
        <f>"N409063"</f>
        <v>N409063</v>
      </c>
      <c r="B61" s="1" t="s">
        <v>24</v>
      </c>
      <c r="C61" s="1">
        <v>7</v>
      </c>
    </row>
    <row r="62" spans="1:3" x14ac:dyDescent="0.25">
      <c r="A62" s="1" t="str">
        <f>"409301"</f>
        <v>409301</v>
      </c>
      <c r="B62" s="1" t="s">
        <v>25</v>
      </c>
      <c r="C62" s="1">
        <v>8</v>
      </c>
    </row>
    <row r="63" spans="1:3" x14ac:dyDescent="0.25">
      <c r="A63" s="1" t="str">
        <f>"B409001"</f>
        <v>B409001</v>
      </c>
      <c r="B63" s="1" t="s">
        <v>25</v>
      </c>
      <c r="C63" s="1">
        <v>6</v>
      </c>
    </row>
    <row r="64" spans="1:3" x14ac:dyDescent="0.25">
      <c r="A64" s="1" t="str">
        <f>"N409002A"</f>
        <v>N409002A</v>
      </c>
      <c r="B64" s="1" t="s">
        <v>25</v>
      </c>
      <c r="C64" s="1">
        <v>6</v>
      </c>
    </row>
    <row r="65" spans="1:3" x14ac:dyDescent="0.25">
      <c r="A65" s="1" t="str">
        <f>"N409002"</f>
        <v>N409002</v>
      </c>
      <c r="B65" s="1" t="s">
        <v>25</v>
      </c>
      <c r="C65" s="1">
        <v>6</v>
      </c>
    </row>
    <row r="66" spans="1:3" x14ac:dyDescent="0.25">
      <c r="A66" s="1" t="str">
        <f>"409302"</f>
        <v>409302</v>
      </c>
      <c r="B66" s="1" t="s">
        <v>26</v>
      </c>
      <c r="C66" s="1">
        <v>7</v>
      </c>
    </row>
    <row r="67" spans="1:3" x14ac:dyDescent="0.25">
      <c r="A67" s="1" t="str">
        <f>"N409003A"</f>
        <v>N409003A</v>
      </c>
      <c r="B67" s="1" t="s">
        <v>26</v>
      </c>
      <c r="C67" s="1">
        <v>6</v>
      </c>
    </row>
    <row r="68" spans="1:3" x14ac:dyDescent="0.25">
      <c r="A68" s="1" t="str">
        <f>"N409003"</f>
        <v>N409003</v>
      </c>
      <c r="B68" s="1" t="s">
        <v>26</v>
      </c>
      <c r="C68" s="1">
        <v>6</v>
      </c>
    </row>
    <row r="69" spans="1:3" x14ac:dyDescent="0.25">
      <c r="A69" s="1" t="str">
        <f>"B409002"</f>
        <v>B409002</v>
      </c>
      <c r="B69" s="1" t="s">
        <v>26</v>
      </c>
      <c r="C69" s="1">
        <v>6</v>
      </c>
    </row>
    <row r="70" spans="1:3" x14ac:dyDescent="0.25">
      <c r="A70" s="1" t="str">
        <f>"N101002"</f>
        <v>N101002</v>
      </c>
      <c r="B70" s="1" t="s">
        <v>27</v>
      </c>
      <c r="C70" s="1">
        <v>2</v>
      </c>
    </row>
    <row r="71" spans="1:3" x14ac:dyDescent="0.25">
      <c r="A71" s="1" t="str">
        <f>"101163"</f>
        <v>101163</v>
      </c>
      <c r="B71" s="1" t="s">
        <v>27</v>
      </c>
      <c r="C71" s="1">
        <v>2</v>
      </c>
    </row>
    <row r="72" spans="1:3" x14ac:dyDescent="0.25">
      <c r="A72" s="1" t="str">
        <f>"B409011"</f>
        <v>B409011</v>
      </c>
      <c r="B72" s="1" t="s">
        <v>28</v>
      </c>
      <c r="C72" s="1">
        <v>4</v>
      </c>
    </row>
    <row r="73" spans="1:3" x14ac:dyDescent="0.25">
      <c r="A73" s="1" t="str">
        <f>"N409011"</f>
        <v>N409011</v>
      </c>
      <c r="B73" s="1" t="s">
        <v>28</v>
      </c>
      <c r="C73" s="1">
        <v>4</v>
      </c>
    </row>
    <row r="74" spans="1:3" x14ac:dyDescent="0.25">
      <c r="A74" s="1" t="str">
        <f>"N323001"</f>
        <v>N323001</v>
      </c>
      <c r="B74" s="1" t="s">
        <v>29</v>
      </c>
      <c r="C74" s="1">
        <v>5</v>
      </c>
    </row>
    <row r="75" spans="1:3" x14ac:dyDescent="0.25">
      <c r="A75" s="1" t="str">
        <f>"323301"</f>
        <v>323301</v>
      </c>
      <c r="B75" s="1" t="s">
        <v>29</v>
      </c>
      <c r="C75" s="1">
        <v>4</v>
      </c>
    </row>
    <row r="76" spans="1:3" x14ac:dyDescent="0.25">
      <c r="A76" s="1" t="str">
        <f>"B323001"</f>
        <v>B323001</v>
      </c>
      <c r="B76" s="1" t="s">
        <v>29</v>
      </c>
      <c r="C76" s="1">
        <v>5</v>
      </c>
    </row>
    <row r="77" spans="1:3" x14ac:dyDescent="0.25">
      <c r="A77" s="1" t="str">
        <f>"N402003A"</f>
        <v>N402003A</v>
      </c>
      <c r="B77" s="1" t="s">
        <v>30</v>
      </c>
      <c r="C77" s="1">
        <v>4</v>
      </c>
    </row>
    <row r="78" spans="1:3" x14ac:dyDescent="0.25">
      <c r="A78" s="1" t="str">
        <f>"B402005"</f>
        <v>B402005</v>
      </c>
      <c r="B78" s="1" t="s">
        <v>30</v>
      </c>
      <c r="C78" s="1">
        <v>3</v>
      </c>
    </row>
    <row r="79" spans="1:3" x14ac:dyDescent="0.25">
      <c r="A79" s="1" t="str">
        <f>"N402003"</f>
        <v>N402003</v>
      </c>
      <c r="B79" s="1" t="s">
        <v>30</v>
      </c>
      <c r="C79" s="1">
        <v>4</v>
      </c>
    </row>
    <row r="80" spans="1:3" x14ac:dyDescent="0.25">
      <c r="A80" s="1" t="str">
        <f>"B402006"</f>
        <v>B402006</v>
      </c>
      <c r="B80" s="1" t="s">
        <v>31</v>
      </c>
      <c r="C80" s="1">
        <v>4</v>
      </c>
    </row>
    <row r="81" spans="1:3" x14ac:dyDescent="0.25">
      <c r="A81" s="1" t="str">
        <f>"N402007A"</f>
        <v>N402007A</v>
      </c>
      <c r="B81" s="1" t="s">
        <v>31</v>
      </c>
      <c r="C81" s="1">
        <v>4</v>
      </c>
    </row>
    <row r="82" spans="1:3" x14ac:dyDescent="0.25">
      <c r="A82" s="1" t="str">
        <f>"N402007"</f>
        <v>N402007</v>
      </c>
      <c r="B82" s="1" t="s">
        <v>31</v>
      </c>
      <c r="C82" s="1">
        <v>4</v>
      </c>
    </row>
    <row r="83" spans="1:3" x14ac:dyDescent="0.25">
      <c r="A83" s="1" t="str">
        <f>"B323002"</f>
        <v>B323002</v>
      </c>
      <c r="B83" s="1" t="s">
        <v>32</v>
      </c>
      <c r="C83" s="1">
        <v>4</v>
      </c>
    </row>
    <row r="84" spans="1:3" x14ac:dyDescent="0.25">
      <c r="A84" s="1" t="str">
        <f>"N323003"</f>
        <v>N323003</v>
      </c>
      <c r="B84" s="1" t="s">
        <v>32</v>
      </c>
      <c r="C84" s="1">
        <v>3</v>
      </c>
    </row>
    <row r="85" spans="1:3" x14ac:dyDescent="0.25">
      <c r="A85" s="1" t="str">
        <f>"B101004Z"</f>
        <v>B101004Z</v>
      </c>
      <c r="B85" s="1" t="s">
        <v>33</v>
      </c>
      <c r="C85" s="1">
        <v>3</v>
      </c>
    </row>
    <row r="86" spans="1:3" x14ac:dyDescent="0.25">
      <c r="A86" s="1" t="str">
        <f>"B101004"</f>
        <v>B101004</v>
      </c>
      <c r="B86" s="1" t="s">
        <v>33</v>
      </c>
      <c r="C86" s="1">
        <v>3</v>
      </c>
    </row>
    <row r="87" spans="1:3" x14ac:dyDescent="0.25">
      <c r="A87" s="1" t="str">
        <f>"N101003"</f>
        <v>N101003</v>
      </c>
      <c r="B87" s="1" t="s">
        <v>33</v>
      </c>
      <c r="C87" s="1">
        <v>3</v>
      </c>
    </row>
    <row r="88" spans="1:3" x14ac:dyDescent="0.25">
      <c r="A88" s="1" t="str">
        <f>"N101003A"</f>
        <v>N101003A</v>
      </c>
      <c r="B88" s="1" t="s">
        <v>33</v>
      </c>
      <c r="C88" s="1">
        <v>3</v>
      </c>
    </row>
    <row r="89" spans="1:3" x14ac:dyDescent="0.25">
      <c r="A89" s="1" t="str">
        <f>"B101006"</f>
        <v>B101006</v>
      </c>
      <c r="B89" s="1" t="s">
        <v>34</v>
      </c>
      <c r="C89" s="1">
        <v>4</v>
      </c>
    </row>
    <row r="90" spans="1:3" x14ac:dyDescent="0.25">
      <c r="A90" s="1" t="str">
        <f>"N101004"</f>
        <v>N101004</v>
      </c>
      <c r="B90" s="1" t="s">
        <v>34</v>
      </c>
      <c r="C90" s="1">
        <v>4</v>
      </c>
    </row>
    <row r="91" spans="1:3" x14ac:dyDescent="0.25">
      <c r="A91" s="1" t="str">
        <f>"N320014"</f>
        <v>N320014</v>
      </c>
      <c r="B91" s="1" t="s">
        <v>35</v>
      </c>
      <c r="C91" s="1">
        <v>4</v>
      </c>
    </row>
    <row r="92" spans="1:3" x14ac:dyDescent="0.25">
      <c r="A92" s="1" t="str">
        <f>"B320005"</f>
        <v>B320005</v>
      </c>
      <c r="B92" s="1" t="s">
        <v>35</v>
      </c>
      <c r="C92" s="1">
        <v>3</v>
      </c>
    </row>
    <row r="93" spans="1:3" x14ac:dyDescent="0.25">
      <c r="A93" s="1" t="str">
        <f>"N403013A"</f>
        <v>N403013A</v>
      </c>
      <c r="B93" s="1" t="s">
        <v>36</v>
      </c>
      <c r="C93" s="1">
        <v>3</v>
      </c>
    </row>
    <row r="94" spans="1:3" x14ac:dyDescent="0.25">
      <c r="A94" s="1" t="str">
        <f>"B403005"</f>
        <v>B403005</v>
      </c>
      <c r="B94" s="1" t="s">
        <v>36</v>
      </c>
      <c r="C94" s="1">
        <v>3</v>
      </c>
    </row>
    <row r="95" spans="1:3" x14ac:dyDescent="0.25">
      <c r="A95" s="1" t="str">
        <f>"N403013"</f>
        <v>N403013</v>
      </c>
      <c r="B95" s="1" t="s">
        <v>36</v>
      </c>
      <c r="C95" s="1">
        <v>3</v>
      </c>
    </row>
    <row r="96" spans="1:3" x14ac:dyDescent="0.25">
      <c r="A96" s="1" t="str">
        <f>"B403006"</f>
        <v>B403006</v>
      </c>
      <c r="B96" s="1" t="s">
        <v>37</v>
      </c>
      <c r="C96" s="1">
        <v>3</v>
      </c>
    </row>
    <row r="97" spans="1:3" x14ac:dyDescent="0.25">
      <c r="A97" s="1" t="str">
        <f>"N403012"</f>
        <v>N403012</v>
      </c>
      <c r="B97" s="1" t="s">
        <v>37</v>
      </c>
      <c r="C97" s="1">
        <v>3</v>
      </c>
    </row>
    <row r="98" spans="1:3" x14ac:dyDescent="0.25">
      <c r="A98" s="1" t="str">
        <f>"N444003"</f>
        <v>N444003</v>
      </c>
      <c r="B98" s="1" t="s">
        <v>38</v>
      </c>
      <c r="C98" s="1">
        <v>3</v>
      </c>
    </row>
    <row r="99" spans="1:3" x14ac:dyDescent="0.25">
      <c r="A99" s="1" t="str">
        <f>"N444003A"</f>
        <v>N444003A</v>
      </c>
      <c r="B99" s="1" t="s">
        <v>38</v>
      </c>
      <c r="C99" s="1">
        <v>3</v>
      </c>
    </row>
    <row r="100" spans="1:3" x14ac:dyDescent="0.25">
      <c r="A100" s="1" t="str">
        <f>"B444005"</f>
        <v>B444005</v>
      </c>
      <c r="B100" s="1" t="s">
        <v>38</v>
      </c>
      <c r="C100" s="1">
        <v>3</v>
      </c>
    </row>
    <row r="101" spans="1:3" x14ac:dyDescent="0.25">
      <c r="A101" s="1" t="str">
        <f>"N409013A"</f>
        <v>N409013A</v>
      </c>
      <c r="B101" s="1" t="s">
        <v>39</v>
      </c>
      <c r="C101" s="1">
        <v>3</v>
      </c>
    </row>
    <row r="102" spans="1:3" x14ac:dyDescent="0.25">
      <c r="A102" s="1" t="str">
        <f>"N409013"</f>
        <v>N409013</v>
      </c>
      <c r="B102" s="1" t="s">
        <v>39</v>
      </c>
      <c r="C102" s="1">
        <v>3</v>
      </c>
    </row>
    <row r="103" spans="1:3" x14ac:dyDescent="0.25">
      <c r="A103" s="1" t="str">
        <f>"B409005"</f>
        <v>B409005</v>
      </c>
      <c r="B103" s="1" t="s">
        <v>40</v>
      </c>
      <c r="C103" s="1">
        <v>4</v>
      </c>
    </row>
    <row r="104" spans="1:3" x14ac:dyDescent="0.25">
      <c r="A104" s="1" t="str">
        <f>"N110002"</f>
        <v>N110002</v>
      </c>
      <c r="B104" s="1" t="s">
        <v>41</v>
      </c>
      <c r="C104" s="1">
        <v>3</v>
      </c>
    </row>
    <row r="105" spans="1:3" x14ac:dyDescent="0.25">
      <c r="A105" s="1" t="str">
        <f>"N110002A"</f>
        <v>N110002A</v>
      </c>
      <c r="B105" s="1" t="s">
        <v>41</v>
      </c>
      <c r="C105" s="1">
        <v>3</v>
      </c>
    </row>
    <row r="106" spans="1:3" x14ac:dyDescent="0.25">
      <c r="A106" s="1" t="str">
        <f>"B110005"</f>
        <v>B110005</v>
      </c>
      <c r="B106" s="1" t="s">
        <v>41</v>
      </c>
      <c r="C106" s="1">
        <v>3</v>
      </c>
    </row>
    <row r="107" spans="1:3" x14ac:dyDescent="0.25">
      <c r="A107" s="1" t="str">
        <f>"Z110002"</f>
        <v>Z110002</v>
      </c>
      <c r="B107" s="1" t="s">
        <v>41</v>
      </c>
      <c r="C107" s="1">
        <v>3</v>
      </c>
    </row>
    <row r="108" spans="1:3" x14ac:dyDescent="0.25">
      <c r="A108" s="1" t="str">
        <f>"N110003A"</f>
        <v>N110003A</v>
      </c>
      <c r="B108" s="1" t="s">
        <v>42</v>
      </c>
      <c r="C108" s="1">
        <v>4</v>
      </c>
    </row>
    <row r="109" spans="1:3" x14ac:dyDescent="0.25">
      <c r="A109" s="1" t="str">
        <f>"N110003"</f>
        <v>N110003</v>
      </c>
      <c r="B109" s="1" t="s">
        <v>42</v>
      </c>
      <c r="C109" s="1">
        <v>4</v>
      </c>
    </row>
    <row r="110" spans="1:3" x14ac:dyDescent="0.25">
      <c r="A110" s="1" t="str">
        <f>"B110006"</f>
        <v>B110006</v>
      </c>
      <c r="B110" s="1" t="s">
        <v>42</v>
      </c>
      <c r="C110" s="1">
        <v>4</v>
      </c>
    </row>
    <row r="111" spans="1:3" x14ac:dyDescent="0.25">
      <c r="A111" s="1" t="str">
        <f>"D112010"</f>
        <v>D112010</v>
      </c>
      <c r="B111" s="1" t="s">
        <v>43</v>
      </c>
      <c r="C111" s="1">
        <v>0</v>
      </c>
    </row>
    <row r="112" spans="1:3" x14ac:dyDescent="0.25">
      <c r="A112" s="1" t="str">
        <f>"N112003"</f>
        <v>N112003</v>
      </c>
      <c r="B112" s="1" t="s">
        <v>43</v>
      </c>
      <c r="C112" s="1">
        <v>4</v>
      </c>
    </row>
    <row r="113" spans="1:3" x14ac:dyDescent="0.25">
      <c r="A113" s="1" t="str">
        <f>"P112002"</f>
        <v>P112002</v>
      </c>
      <c r="B113" s="1" t="s">
        <v>43</v>
      </c>
      <c r="C113" s="1">
        <v>0</v>
      </c>
    </row>
    <row r="114" spans="1:3" x14ac:dyDescent="0.25">
      <c r="A114" s="1" t="str">
        <f>"B112002"</f>
        <v>B112002</v>
      </c>
      <c r="B114" s="1" t="s">
        <v>43</v>
      </c>
      <c r="C114" s="1">
        <v>4</v>
      </c>
    </row>
    <row r="115" spans="1:3" x14ac:dyDescent="0.25">
      <c r="A115" s="1" t="str">
        <f>"N112003A"</f>
        <v>N112003A</v>
      </c>
      <c r="B115" s="1" t="s">
        <v>43</v>
      </c>
      <c r="C115" s="1">
        <v>4</v>
      </c>
    </row>
    <row r="116" spans="1:3" x14ac:dyDescent="0.25">
      <c r="A116" s="1" t="str">
        <f>"B413001"</f>
        <v>B413001</v>
      </c>
      <c r="B116" s="1" t="s">
        <v>44</v>
      </c>
      <c r="C116" s="1">
        <v>8</v>
      </c>
    </row>
    <row r="117" spans="1:3" x14ac:dyDescent="0.25">
      <c r="A117" s="1" t="str">
        <f>"N413016"</f>
        <v>N413016</v>
      </c>
      <c r="B117" s="1" t="s">
        <v>44</v>
      </c>
      <c r="C117" s="1">
        <v>9</v>
      </c>
    </row>
    <row r="118" spans="1:3" x14ac:dyDescent="0.25">
      <c r="A118" s="1" t="str">
        <f>"B413002"</f>
        <v>B413002</v>
      </c>
      <c r="B118" s="1" t="s">
        <v>45</v>
      </c>
      <c r="C118" s="1">
        <v>7</v>
      </c>
    </row>
    <row r="119" spans="1:3" x14ac:dyDescent="0.25">
      <c r="A119" s="1" t="str">
        <f>"N413021"</f>
        <v>N413021</v>
      </c>
      <c r="B119" s="1" t="s">
        <v>45</v>
      </c>
      <c r="C119" s="1">
        <v>8</v>
      </c>
    </row>
    <row r="120" spans="1:3" x14ac:dyDescent="0.25">
      <c r="A120" s="1" t="str">
        <f>"N444004"</f>
        <v>N444004</v>
      </c>
      <c r="B120" s="1" t="s">
        <v>46</v>
      </c>
      <c r="C120" s="1">
        <v>3</v>
      </c>
    </row>
    <row r="121" spans="1:3" x14ac:dyDescent="0.25">
      <c r="A121" s="1" t="str">
        <f>"N444004A"</f>
        <v>N444004A</v>
      </c>
      <c r="B121" s="1" t="s">
        <v>46</v>
      </c>
      <c r="C121" s="1">
        <v>3</v>
      </c>
    </row>
    <row r="122" spans="1:3" x14ac:dyDescent="0.25">
      <c r="A122" s="1" t="str">
        <f>"B444007"</f>
        <v>B444007</v>
      </c>
      <c r="B122" s="1" t="s">
        <v>46</v>
      </c>
      <c r="C122" s="1">
        <v>4</v>
      </c>
    </row>
    <row r="123" spans="1:3" x14ac:dyDescent="0.25">
      <c r="A123" s="1" t="str">
        <f>"N101020"</f>
        <v>N101020</v>
      </c>
      <c r="B123" s="1" t="s">
        <v>47</v>
      </c>
      <c r="C123" s="1">
        <v>5</v>
      </c>
    </row>
    <row r="124" spans="1:3" x14ac:dyDescent="0.25">
      <c r="A124" s="1" t="str">
        <f>"B101001"</f>
        <v>B101001</v>
      </c>
      <c r="B124" s="1" t="s">
        <v>48</v>
      </c>
      <c r="C124" s="1">
        <v>8</v>
      </c>
    </row>
    <row r="125" spans="1:3" x14ac:dyDescent="0.25">
      <c r="A125" s="1" t="str">
        <f>"N101005"</f>
        <v>N101005</v>
      </c>
      <c r="B125" s="1" t="s">
        <v>48</v>
      </c>
      <c r="C125" s="1">
        <v>8</v>
      </c>
    </row>
    <row r="126" spans="1:3" x14ac:dyDescent="0.25">
      <c r="A126" s="1" t="str">
        <f>"B834001"</f>
        <v>B834001</v>
      </c>
      <c r="B126" s="1" t="s">
        <v>49</v>
      </c>
      <c r="C126" s="1">
        <v>1</v>
      </c>
    </row>
    <row r="127" spans="1:3" x14ac:dyDescent="0.25">
      <c r="A127" s="1" t="str">
        <f>"B834002"</f>
        <v>B834002</v>
      </c>
      <c r="B127" s="1" t="s">
        <v>50</v>
      </c>
      <c r="C127" s="1">
        <v>2</v>
      </c>
    </row>
    <row r="128" spans="1:3" x14ac:dyDescent="0.25">
      <c r="A128" s="1" t="str">
        <f>"N834008"</f>
        <v>N834008</v>
      </c>
      <c r="B128" s="1" t="s">
        <v>51</v>
      </c>
      <c r="C128" s="1">
        <v>1</v>
      </c>
    </row>
    <row r="129" spans="1:3" x14ac:dyDescent="0.25">
      <c r="A129" s="1" t="str">
        <f>"N834008A"</f>
        <v>N834008A</v>
      </c>
      <c r="B129" s="1" t="s">
        <v>51</v>
      </c>
      <c r="C129" s="1">
        <v>1</v>
      </c>
    </row>
    <row r="130" spans="1:3" x14ac:dyDescent="0.25">
      <c r="A130" s="1" t="str">
        <f>"N834009"</f>
        <v>N834009</v>
      </c>
      <c r="B130" s="1" t="s">
        <v>52</v>
      </c>
      <c r="C130" s="1">
        <v>2</v>
      </c>
    </row>
    <row r="131" spans="1:3" x14ac:dyDescent="0.25">
      <c r="A131" s="1" t="str">
        <f>"N834009A"</f>
        <v>N834009A</v>
      </c>
      <c r="B131" s="1" t="s">
        <v>52</v>
      </c>
      <c r="C131" s="1">
        <v>2</v>
      </c>
    </row>
    <row r="132" spans="1:3" x14ac:dyDescent="0.25">
      <c r="A132" s="1" t="str">
        <f>"B110001"</f>
        <v>B110001</v>
      </c>
      <c r="B132" s="1" t="s">
        <v>53</v>
      </c>
      <c r="C132" s="1">
        <v>6</v>
      </c>
    </row>
    <row r="133" spans="1:3" x14ac:dyDescent="0.25">
      <c r="A133" s="1" t="str">
        <f>"N110016"</f>
        <v>N110016</v>
      </c>
      <c r="B133" s="1" t="s">
        <v>53</v>
      </c>
      <c r="C133" s="1">
        <v>5</v>
      </c>
    </row>
    <row r="134" spans="1:3" x14ac:dyDescent="0.25">
      <c r="A134" s="1" t="str">
        <f>"110201"</f>
        <v>110201</v>
      </c>
      <c r="B134" s="1" t="s">
        <v>54</v>
      </c>
      <c r="C134" s="1">
        <v>6</v>
      </c>
    </row>
    <row r="135" spans="1:3" x14ac:dyDescent="0.25">
      <c r="A135" s="1" t="str">
        <f>"B110003"</f>
        <v>B110003</v>
      </c>
      <c r="B135" s="1" t="s">
        <v>54</v>
      </c>
      <c r="C135" s="1">
        <v>6</v>
      </c>
    </row>
    <row r="136" spans="1:3" x14ac:dyDescent="0.25">
      <c r="A136" s="1" t="str">
        <f>"N110004"</f>
        <v>N110004</v>
      </c>
      <c r="B136" s="1" t="s">
        <v>54</v>
      </c>
      <c r="C136" s="1">
        <v>6</v>
      </c>
    </row>
    <row r="137" spans="1:3" x14ac:dyDescent="0.25">
      <c r="A137" s="1" t="str">
        <f>"B445001"</f>
        <v>B445001</v>
      </c>
      <c r="B137" s="1" t="s">
        <v>55</v>
      </c>
      <c r="C137" s="1">
        <v>3</v>
      </c>
    </row>
    <row r="138" spans="1:3" x14ac:dyDescent="0.25">
      <c r="A138" s="1" t="str">
        <f>"N403007"</f>
        <v>N403007</v>
      </c>
      <c r="B138" s="1" t="s">
        <v>56</v>
      </c>
      <c r="C138" s="1">
        <v>5</v>
      </c>
    </row>
    <row r="139" spans="1:3" x14ac:dyDescent="0.25">
      <c r="A139" s="1" t="str">
        <f>"B403010"</f>
        <v>B403010</v>
      </c>
      <c r="B139" s="1" t="s">
        <v>56</v>
      </c>
      <c r="C139" s="1">
        <v>5</v>
      </c>
    </row>
    <row r="140" spans="1:3" x14ac:dyDescent="0.25">
      <c r="A140" s="1" t="str">
        <f>"N111009"</f>
        <v>N111009</v>
      </c>
      <c r="B140" s="1" t="s">
        <v>57</v>
      </c>
      <c r="C140" s="1">
        <v>3</v>
      </c>
    </row>
    <row r="141" spans="1:3" x14ac:dyDescent="0.25">
      <c r="A141" s="1" t="str">
        <f>"110101"</f>
        <v>110101</v>
      </c>
      <c r="B141" s="1" t="s">
        <v>57</v>
      </c>
      <c r="C141" s="1">
        <v>3</v>
      </c>
    </row>
    <row r="142" spans="1:3" x14ac:dyDescent="0.25">
      <c r="A142" s="1" t="str">
        <f>"B240001"</f>
        <v>B240001</v>
      </c>
      <c r="B142" s="1" t="s">
        <v>58</v>
      </c>
      <c r="C142" s="1">
        <v>3</v>
      </c>
    </row>
    <row r="143" spans="1:3" x14ac:dyDescent="0.25">
      <c r="A143" s="1" t="str">
        <f>"B240002"</f>
        <v>B240002</v>
      </c>
      <c r="B143" s="1" t="s">
        <v>59</v>
      </c>
      <c r="C143" s="1">
        <v>3</v>
      </c>
    </row>
    <row r="144" spans="1:3" x14ac:dyDescent="0.25">
      <c r="A144" s="1" t="str">
        <f>"N409005"</f>
        <v>N409005</v>
      </c>
      <c r="B144" s="1" t="s">
        <v>60</v>
      </c>
      <c r="C144" s="1">
        <v>4</v>
      </c>
    </row>
    <row r="145" spans="1:3" x14ac:dyDescent="0.25">
      <c r="A145" s="1" t="str">
        <f>"B409007"</f>
        <v>B409007</v>
      </c>
      <c r="B145" s="1" t="s">
        <v>60</v>
      </c>
      <c r="C145" s="1">
        <v>4</v>
      </c>
    </row>
    <row r="146" spans="1:3" x14ac:dyDescent="0.25">
      <c r="A146" s="1" t="str">
        <f>"B105003"</f>
        <v>B105003</v>
      </c>
      <c r="B146" s="1" t="s">
        <v>60</v>
      </c>
      <c r="C146" s="1">
        <v>3</v>
      </c>
    </row>
    <row r="147" spans="1:3" x14ac:dyDescent="0.25">
      <c r="A147" s="1" t="str">
        <f>"N105004"</f>
        <v>N105004</v>
      </c>
      <c r="B147" s="1" t="s">
        <v>60</v>
      </c>
      <c r="C147" s="1">
        <v>3</v>
      </c>
    </row>
    <row r="148" spans="1:3" x14ac:dyDescent="0.25">
      <c r="A148" s="1" t="str">
        <f>"N402001"</f>
        <v>N402001</v>
      </c>
      <c r="B148" s="1" t="s">
        <v>61</v>
      </c>
      <c r="C148" s="1">
        <v>5</v>
      </c>
    </row>
    <row r="149" spans="1:3" x14ac:dyDescent="0.25">
      <c r="A149" s="1" t="str">
        <f>"B322002"</f>
        <v>B322002</v>
      </c>
      <c r="B149" s="1" t="s">
        <v>62</v>
      </c>
      <c r="C149" s="1">
        <v>3</v>
      </c>
    </row>
    <row r="150" spans="1:3" x14ac:dyDescent="0.25">
      <c r="A150" s="1" t="str">
        <f>"N322020"</f>
        <v>N322020</v>
      </c>
      <c r="B150" s="1" t="s">
        <v>62</v>
      </c>
      <c r="C150" s="1">
        <v>3</v>
      </c>
    </row>
    <row r="151" spans="1:3" x14ac:dyDescent="0.25">
      <c r="A151" s="1" t="str">
        <f>"N108004"</f>
        <v>N108004</v>
      </c>
      <c r="B151" s="1" t="s">
        <v>63</v>
      </c>
      <c r="C151" s="1">
        <v>3</v>
      </c>
    </row>
    <row r="152" spans="1:3" x14ac:dyDescent="0.25">
      <c r="A152" s="1" t="str">
        <f>"B108002"</f>
        <v>B108002</v>
      </c>
      <c r="B152" s="1" t="s">
        <v>63</v>
      </c>
      <c r="C152" s="1">
        <v>3</v>
      </c>
    </row>
    <row r="153" spans="1:3" x14ac:dyDescent="0.25">
      <c r="A153" s="1" t="str">
        <f>"N323002"</f>
        <v>N323002</v>
      </c>
      <c r="B153" s="1" t="s">
        <v>64</v>
      </c>
      <c r="C153" s="1">
        <v>5</v>
      </c>
    </row>
    <row r="154" spans="1:3" x14ac:dyDescent="0.25">
      <c r="A154" s="1" t="str">
        <f>"N110026"</f>
        <v>N110026</v>
      </c>
      <c r="B154" s="1" t="s">
        <v>65</v>
      </c>
      <c r="C154" s="1">
        <v>5</v>
      </c>
    </row>
    <row r="155" spans="1:3" x14ac:dyDescent="0.25">
      <c r="A155" s="1" t="str">
        <f>"B110009"</f>
        <v>B110009</v>
      </c>
      <c r="B155" s="1" t="s">
        <v>65</v>
      </c>
      <c r="C155" s="1">
        <v>5</v>
      </c>
    </row>
    <row r="156" spans="1:3" x14ac:dyDescent="0.25">
      <c r="A156" s="1" t="str">
        <f>"B111005"</f>
        <v>B111005</v>
      </c>
      <c r="B156" s="1" t="s">
        <v>66</v>
      </c>
      <c r="C156" s="1">
        <v>3</v>
      </c>
    </row>
    <row r="157" spans="1:3" x14ac:dyDescent="0.25">
      <c r="A157" s="1" t="str">
        <f>"N111024"</f>
        <v>N111024</v>
      </c>
      <c r="B157" s="1" t="s">
        <v>66</v>
      </c>
      <c r="C157" s="1">
        <v>3</v>
      </c>
    </row>
    <row r="158" spans="1:3" x14ac:dyDescent="0.25">
      <c r="A158" s="2"/>
      <c r="B158" s="2"/>
      <c r="C158" s="2"/>
    </row>
    <row r="159" spans="1:3" x14ac:dyDescent="0.25">
      <c r="A159" s="2"/>
      <c r="B159" s="2"/>
      <c r="C159" s="2"/>
    </row>
    <row r="160" spans="1:3" x14ac:dyDescent="0.25">
      <c r="A160" s="2"/>
      <c r="B160" s="2"/>
      <c r="C160" s="2"/>
    </row>
    <row r="161" spans="1:3" x14ac:dyDescent="0.25">
      <c r="A161" s="2"/>
      <c r="B161" s="2"/>
      <c r="C161" s="2"/>
    </row>
    <row r="162" spans="1:3" x14ac:dyDescent="0.25">
      <c r="A162" s="2"/>
      <c r="B162" s="2"/>
      <c r="C162" s="2"/>
    </row>
    <row r="163" spans="1:3" x14ac:dyDescent="0.25">
      <c r="A163" s="2"/>
      <c r="B163" s="2"/>
      <c r="C163" s="2"/>
    </row>
    <row r="164" spans="1:3" x14ac:dyDescent="0.25">
      <c r="A164" s="2"/>
      <c r="B164" s="2"/>
      <c r="C164" s="2"/>
    </row>
    <row r="165" spans="1:3" x14ac:dyDescent="0.25">
      <c r="A165" s="2"/>
      <c r="B165" s="2"/>
      <c r="C165" s="2"/>
    </row>
    <row r="166" spans="1:3" x14ac:dyDescent="0.25">
      <c r="A166" s="2"/>
      <c r="B166" s="2"/>
      <c r="C166" s="2"/>
    </row>
    <row r="167" spans="1:3" x14ac:dyDescent="0.25">
      <c r="A167" s="2"/>
      <c r="B167" s="2"/>
      <c r="C167" s="2"/>
    </row>
    <row r="168" spans="1:3" x14ac:dyDescent="0.25">
      <c r="A168" s="2"/>
      <c r="B168" s="2"/>
      <c r="C168" s="2"/>
    </row>
    <row r="169" spans="1:3" x14ac:dyDescent="0.25">
      <c r="A169" s="2"/>
      <c r="B169" s="2"/>
      <c r="C169" s="2"/>
    </row>
    <row r="170" spans="1:3" x14ac:dyDescent="0.25">
      <c r="A170" s="2"/>
      <c r="B170" s="2"/>
      <c r="C170" s="2"/>
    </row>
    <row r="171" spans="1:3" x14ac:dyDescent="0.25">
      <c r="A171" s="2"/>
      <c r="B171" s="2"/>
      <c r="C171" s="2"/>
    </row>
    <row r="172" spans="1:3" x14ac:dyDescent="0.25">
      <c r="A172" s="2"/>
      <c r="B172" s="2"/>
      <c r="C172" s="2"/>
    </row>
    <row r="173" spans="1:3" x14ac:dyDescent="0.25">
      <c r="A173" s="2"/>
      <c r="B173" s="2"/>
      <c r="C173" s="2"/>
    </row>
    <row r="174" spans="1:3" x14ac:dyDescent="0.25">
      <c r="A174" s="2"/>
      <c r="B174" s="2"/>
      <c r="C174" s="2"/>
    </row>
    <row r="175" spans="1:3" x14ac:dyDescent="0.25">
      <c r="A175" s="2"/>
      <c r="B175" s="2"/>
      <c r="C175" s="2"/>
    </row>
    <row r="176" spans="1:3" x14ac:dyDescent="0.25">
      <c r="A176" s="2"/>
      <c r="B176" s="2"/>
      <c r="C176" s="2"/>
    </row>
    <row r="177" spans="1:3" x14ac:dyDescent="0.25">
      <c r="A177" s="2"/>
      <c r="B177" s="2"/>
      <c r="C177" s="2"/>
    </row>
    <row r="178" spans="1:3" x14ac:dyDescent="0.25">
      <c r="A178" s="2"/>
      <c r="B178" s="2"/>
      <c r="C178" s="2"/>
    </row>
    <row r="179" spans="1:3" x14ac:dyDescent="0.25">
      <c r="A179" s="2"/>
      <c r="B179" s="2"/>
      <c r="C179" s="2"/>
    </row>
    <row r="180" spans="1:3" x14ac:dyDescent="0.25">
      <c r="A180" s="2"/>
      <c r="B180" s="2"/>
      <c r="C180" s="2"/>
    </row>
    <row r="181" spans="1:3" x14ac:dyDescent="0.25">
      <c r="A181" s="2"/>
      <c r="B181" s="2"/>
      <c r="C181" s="2"/>
    </row>
    <row r="182" spans="1:3" x14ac:dyDescent="0.25">
      <c r="A182" s="2"/>
      <c r="B182" s="2"/>
      <c r="C182" s="2"/>
    </row>
    <row r="183" spans="1:3" x14ac:dyDescent="0.25">
      <c r="A183" s="2"/>
      <c r="B183" s="2"/>
      <c r="C183" s="2"/>
    </row>
    <row r="184" spans="1:3" x14ac:dyDescent="0.25">
      <c r="A184" s="2"/>
      <c r="B184" s="2"/>
      <c r="C184" s="2"/>
    </row>
    <row r="185" spans="1:3" x14ac:dyDescent="0.25">
      <c r="A185" s="2"/>
      <c r="B185" s="2"/>
      <c r="C185" s="2"/>
    </row>
    <row r="186" spans="1:3" x14ac:dyDescent="0.25">
      <c r="A186" s="2"/>
      <c r="B186" s="2"/>
      <c r="C186" s="2"/>
    </row>
    <row r="187" spans="1:3" x14ac:dyDescent="0.25">
      <c r="A187" s="2"/>
      <c r="B187" s="2"/>
      <c r="C187" s="2"/>
    </row>
    <row r="188" spans="1:3" x14ac:dyDescent="0.25">
      <c r="A188" s="2"/>
      <c r="B188" s="2"/>
      <c r="C188" s="2"/>
    </row>
    <row r="189" spans="1:3" x14ac:dyDescent="0.25">
      <c r="A189" s="2"/>
      <c r="B189" s="2"/>
      <c r="C189" s="2"/>
    </row>
    <row r="190" spans="1:3" x14ac:dyDescent="0.25">
      <c r="A190" s="2"/>
      <c r="B190" s="2"/>
      <c r="C190" s="2"/>
    </row>
    <row r="191" spans="1:3" x14ac:dyDescent="0.25">
      <c r="A191" s="2"/>
      <c r="B191" s="2"/>
      <c r="C191" s="2"/>
    </row>
    <row r="192" spans="1:3" x14ac:dyDescent="0.25">
      <c r="A192" s="2"/>
      <c r="B192" s="2"/>
      <c r="C192" s="2"/>
    </row>
    <row r="193" spans="1:3" x14ac:dyDescent="0.25">
      <c r="A193" s="2"/>
      <c r="B193" s="2"/>
      <c r="C193" s="2"/>
    </row>
    <row r="194" spans="1:3" x14ac:dyDescent="0.25">
      <c r="A194" s="2"/>
      <c r="B194" s="2"/>
      <c r="C194" s="2"/>
    </row>
    <row r="195" spans="1:3" x14ac:dyDescent="0.25">
      <c r="A195" s="2"/>
      <c r="B195" s="2"/>
      <c r="C195" s="2"/>
    </row>
    <row r="196" spans="1:3" x14ac:dyDescent="0.25">
      <c r="A196" s="2"/>
      <c r="B196" s="2"/>
      <c r="C196" s="2"/>
    </row>
    <row r="197" spans="1:3" x14ac:dyDescent="0.25">
      <c r="A197" s="2"/>
      <c r="B197" s="2"/>
      <c r="C197" s="2"/>
    </row>
    <row r="198" spans="1:3" x14ac:dyDescent="0.25">
      <c r="A198" s="2"/>
      <c r="B198" s="2"/>
      <c r="C198" s="2"/>
    </row>
    <row r="199" spans="1:3" x14ac:dyDescent="0.25">
      <c r="A199" s="2"/>
      <c r="B199" s="2"/>
      <c r="C199" s="2"/>
    </row>
    <row r="200" spans="1:3" x14ac:dyDescent="0.25">
      <c r="A200" s="2"/>
      <c r="B200" s="2"/>
      <c r="C200" s="2"/>
    </row>
    <row r="201" spans="1:3" x14ac:dyDescent="0.25">
      <c r="A201" s="2"/>
      <c r="B201" s="2"/>
      <c r="C201" s="2"/>
    </row>
    <row r="202" spans="1:3" x14ac:dyDescent="0.25">
      <c r="A202" s="2"/>
      <c r="B202" s="2"/>
      <c r="C202" s="2"/>
    </row>
    <row r="203" spans="1:3" x14ac:dyDescent="0.25">
      <c r="A203" s="2"/>
      <c r="B203" s="2"/>
      <c r="C203" s="2"/>
    </row>
    <row r="204" spans="1:3" x14ac:dyDescent="0.25">
      <c r="A204" s="2"/>
      <c r="B204" s="2"/>
      <c r="C204" s="2"/>
    </row>
    <row r="205" spans="1:3" x14ac:dyDescent="0.25">
      <c r="A205" s="2"/>
      <c r="B205" s="2"/>
      <c r="C205" s="2"/>
    </row>
    <row r="206" spans="1:3" x14ac:dyDescent="0.25">
      <c r="A206" s="3"/>
      <c r="B206" s="3"/>
      <c r="C206" s="3"/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N903</vt:lpstr>
    </vt:vector>
  </TitlesOfParts>
  <Company>VSCHT Praha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Kubova Petra</dc:creator>
  <cp:lastModifiedBy>Honza</cp:lastModifiedBy>
  <dcterms:created xsi:type="dcterms:W3CDTF">2023-03-13T07:40:31Z</dcterms:created>
  <dcterms:modified xsi:type="dcterms:W3CDTF">2023-03-22T08:52:15Z</dcterms:modified>
</cp:coreProperties>
</file>